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8" i="1"/>
  <c r="I8"/>
  <c r="I3"/>
  <c r="I4"/>
  <c r="I5"/>
  <c r="I6"/>
  <c r="I7"/>
  <c r="I2"/>
  <c r="G3"/>
  <c r="G4"/>
  <c r="G5"/>
  <c r="G6"/>
  <c r="G7"/>
  <c r="G2"/>
  <c r="C8"/>
  <c r="B8"/>
</calcChain>
</file>

<file path=xl/sharedStrings.xml><?xml version="1.0" encoding="utf-8"?>
<sst xmlns="http://schemas.openxmlformats.org/spreadsheetml/2006/main" count="20" uniqueCount="20">
  <si>
    <t>№ ТП</t>
  </si>
  <si>
    <t>Qр, квар</t>
  </si>
  <si>
    <t>Qнк1, квар</t>
  </si>
  <si>
    <t>N</t>
  </si>
  <si>
    <t>Sнт, кВА</t>
  </si>
  <si>
    <t>γ</t>
  </si>
  <si>
    <t>Qнк2, квар</t>
  </si>
  <si>
    <t>Qнк, квар</t>
  </si>
  <si>
    <t>Принятая мощность ККУ, квар</t>
  </si>
  <si>
    <t>Тип батареи</t>
  </si>
  <si>
    <t>Σ</t>
  </si>
  <si>
    <t>Qнк2', квар</t>
  </si>
  <si>
    <t>2х112</t>
  </si>
  <si>
    <t>4х268</t>
  </si>
  <si>
    <t>2х100</t>
  </si>
  <si>
    <t>2х402</t>
  </si>
  <si>
    <t>2хУКМ58-0,4-112-33,3-УЗ</t>
  </si>
  <si>
    <t>4хУКМ58-0,4-268-30-УЗ</t>
  </si>
  <si>
    <t>2хУКМ58-0,4-100-33,3-УЗ</t>
  </si>
  <si>
    <t>2хУКМ58-0,4-402-33,3-УЗ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</si>
</sst>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5437C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"/>
  <sheetViews>
    <sheetView tabSelected="1" workbookViewId="0">
      <selection activeCell="K8" sqref="K8"/>
    </sheetView>
  </sheetViews>
  <sheetFormatPr defaultRowHeight="15"/>
  <cols>
    <col min="2" max="2" width="10.7109375" customWidth="1"/>
    <col min="6" max="6" width="6.7109375" customWidth="1"/>
    <col min="7" max="7" width="10.85546875" customWidth="1"/>
    <col min="8" max="8" width="11" customWidth="1"/>
    <col min="9" max="9" width="9.7109375" customWidth="1"/>
    <col min="10" max="10" width="28.7109375" customWidth="1"/>
    <col min="11" max="11" width="23.140625" customWidth="1"/>
  </cols>
  <sheetData>
    <row r="1" spans="1:11">
      <c r="A1" s="1" t="s">
        <v>0</v>
      </c>
      <c r="B1" s="1" t="s">
        <v>2</v>
      </c>
      <c r="C1" s="1" t="s">
        <v>1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11</v>
      </c>
      <c r="I1" s="2" t="s">
        <v>7</v>
      </c>
      <c r="J1" s="2" t="s">
        <v>8</v>
      </c>
      <c r="K1" s="2" t="s">
        <v>9</v>
      </c>
    </row>
    <row r="2" spans="1:11">
      <c r="A2" s="1">
        <v>1</v>
      </c>
      <c r="B2" s="1">
        <v>218.51</v>
      </c>
      <c r="C2" s="1">
        <v>879.6</v>
      </c>
      <c r="D2" s="1">
        <v>2</v>
      </c>
      <c r="E2" s="1">
        <v>630</v>
      </c>
      <c r="F2" s="1">
        <v>0.6</v>
      </c>
      <c r="G2" s="1">
        <f>C2-B2-(F2*D2*E2)</f>
        <v>-94.909999999999968</v>
      </c>
      <c r="H2" s="1">
        <v>0</v>
      </c>
      <c r="I2" s="1">
        <f>B2+H2</f>
        <v>218.51</v>
      </c>
      <c r="J2" s="1" t="s">
        <v>12</v>
      </c>
      <c r="K2" s="1" t="s">
        <v>16</v>
      </c>
    </row>
    <row r="3" spans="1:11">
      <c r="A3" s="1">
        <v>2</v>
      </c>
      <c r="B3" s="1">
        <v>967.82</v>
      </c>
      <c r="C3" s="1">
        <v>1652.15</v>
      </c>
      <c r="D3" s="1">
        <v>2</v>
      </c>
      <c r="E3" s="1">
        <v>1000</v>
      </c>
      <c r="F3" s="1">
        <v>0.6</v>
      </c>
      <c r="G3" s="1">
        <f t="shared" ref="G3:G7" si="0">C3-B3-(F3*D3*E3)</f>
        <v>-515.66999999999996</v>
      </c>
      <c r="H3" s="1">
        <v>0</v>
      </c>
      <c r="I3" s="1">
        <f t="shared" ref="I3:I7" si="1">B3+H3</f>
        <v>967.82</v>
      </c>
      <c r="J3" s="1" t="s">
        <v>13</v>
      </c>
      <c r="K3" s="1" t="s">
        <v>17</v>
      </c>
    </row>
    <row r="4" spans="1:11">
      <c r="A4" s="1">
        <v>3</v>
      </c>
      <c r="B4" s="1">
        <v>0</v>
      </c>
      <c r="C4" s="1">
        <v>2864.53</v>
      </c>
      <c r="D4" s="1">
        <v>2</v>
      </c>
      <c r="E4" s="1">
        <v>4000</v>
      </c>
      <c r="F4" s="1">
        <v>0.6</v>
      </c>
      <c r="G4" s="1">
        <f t="shared" si="0"/>
        <v>-1935.4699999999998</v>
      </c>
      <c r="H4" s="1">
        <v>0</v>
      </c>
      <c r="I4" s="1">
        <f t="shared" si="1"/>
        <v>0</v>
      </c>
      <c r="J4" s="1"/>
      <c r="K4" s="1"/>
    </row>
    <row r="5" spans="1:11">
      <c r="A5" s="1">
        <v>4</v>
      </c>
      <c r="B5" s="1">
        <v>0</v>
      </c>
      <c r="C5" s="1">
        <v>180.58</v>
      </c>
      <c r="D5" s="1">
        <v>2</v>
      </c>
      <c r="E5" s="1">
        <v>400</v>
      </c>
      <c r="F5" s="1">
        <v>0.6</v>
      </c>
      <c r="G5" s="1">
        <f t="shared" si="0"/>
        <v>-299.41999999999996</v>
      </c>
      <c r="H5" s="1">
        <v>0</v>
      </c>
      <c r="I5" s="1">
        <f t="shared" si="1"/>
        <v>0</v>
      </c>
      <c r="J5" s="1"/>
      <c r="K5" s="1"/>
    </row>
    <row r="6" spans="1:11">
      <c r="A6" s="1">
        <v>5</v>
      </c>
      <c r="B6" s="1">
        <v>159.97999999999999</v>
      </c>
      <c r="C6" s="1">
        <v>786.23</v>
      </c>
      <c r="D6" s="1">
        <v>2</v>
      </c>
      <c r="E6" s="1">
        <v>1000</v>
      </c>
      <c r="F6" s="1">
        <v>0.6</v>
      </c>
      <c r="G6" s="1">
        <f t="shared" si="0"/>
        <v>-573.75</v>
      </c>
      <c r="H6" s="1">
        <v>0</v>
      </c>
      <c r="I6" s="1">
        <f t="shared" si="1"/>
        <v>159.97999999999999</v>
      </c>
      <c r="J6" s="1" t="s">
        <v>14</v>
      </c>
      <c r="K6" s="1" t="s">
        <v>18</v>
      </c>
    </row>
    <row r="7" spans="1:11">
      <c r="A7" s="1">
        <v>6</v>
      </c>
      <c r="B7" s="1">
        <v>698.12</v>
      </c>
      <c r="C7" s="1">
        <v>1053.3599999999999</v>
      </c>
      <c r="D7" s="1">
        <v>2</v>
      </c>
      <c r="E7" s="1">
        <v>630</v>
      </c>
      <c r="F7" s="1">
        <v>0.6</v>
      </c>
      <c r="G7" s="1">
        <f t="shared" si="0"/>
        <v>-400.7600000000001</v>
      </c>
      <c r="H7" s="1">
        <v>0</v>
      </c>
      <c r="I7" s="1">
        <f t="shared" si="1"/>
        <v>698.12</v>
      </c>
      <c r="J7" s="1" t="s">
        <v>15</v>
      </c>
      <c r="K7" s="1" t="s">
        <v>19</v>
      </c>
    </row>
    <row r="8" spans="1:11">
      <c r="A8" s="2" t="s">
        <v>10</v>
      </c>
      <c r="B8" s="1">
        <f>B2+B3+B4+B5+B6+B7</f>
        <v>2044.4299999999998</v>
      </c>
      <c r="C8" s="1">
        <f>C2+C3+C4+C5+C6+C7</f>
        <v>7416.45</v>
      </c>
      <c r="D8" s="1"/>
      <c r="E8" s="1"/>
      <c r="F8" s="1"/>
      <c r="G8" s="1"/>
      <c r="H8" s="1"/>
      <c r="I8" s="1">
        <f>I2+I3+I4+I5+I6+I7</f>
        <v>2044.4299999999998</v>
      </c>
      <c r="J8" s="1">
        <f>2*112+4*268+2*100+2*402</f>
        <v>2300</v>
      </c>
      <c r="K8" s="1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2009-12-02T20:57:25Z</dcterms:modified>
</cp:coreProperties>
</file>